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<sst xmlns="http://schemas.openxmlformats.org/spreadsheetml/2006/main" count="267" uniqueCount="107">
  <si>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</si>
  <si>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</si>
  <si>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</si>
  <si>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</si>
  <si>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</si>
  <si>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</si>
  <si>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</si>
  <si>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</si>
  <si>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</si>
  <si>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</si>
  <si>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</si>
  <si>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</si>
  <si>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</si>
  <si>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</si>
  <si>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</si>
  <si>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</si>
  <si>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</si>
  <si>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</si>
  <si>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</si>
  <si>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</si>
  <si>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</si>
  <si>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</si>
  <si>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</si>
  <si>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</si>
  <si>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</si>
  <si>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</si>
  <si>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</si>
  <si>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</si>
  <si>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</si>
  <si>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</si>
  <si>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</si>
  <si>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</si>
  <si>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</si>
  <si>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</si>
  <si>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</si>
  <si>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</si>
  <si>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</si>
  <si>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</si>
  <si>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</si>
  <si>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</si>
  <si>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Балагин И.А</t>
  </si>
  <si>
    <t>Чай со сгущенным молоком</t>
  </si>
  <si>
    <t>0.44</t>
  </si>
  <si>
    <t>0.11</t>
  </si>
  <si>
    <t>10.20</t>
  </si>
  <si>
    <t>39.48</t>
  </si>
  <si>
    <t>ТК№72</t>
  </si>
  <si>
    <t xml:space="preserve">хлеб пшеничный </t>
  </si>
  <si>
    <t>6.5</t>
  </si>
  <si>
    <t>2.5</t>
  </si>
  <si>
    <t>39</t>
  </si>
  <si>
    <t>139</t>
  </si>
  <si>
    <t>яблоко</t>
  </si>
  <si>
    <t>0.7</t>
  </si>
  <si>
    <t>17.2</t>
  </si>
  <si>
    <t>79.2</t>
  </si>
  <si>
    <t>каша гречневая рассыпчатая</t>
  </si>
  <si>
    <t>11.16</t>
  </si>
  <si>
    <t>10.1</t>
  </si>
  <si>
    <t>54.85</t>
  </si>
  <si>
    <t>368.77</t>
  </si>
  <si>
    <t>ТК№53</t>
  </si>
  <si>
    <t>гуляш</t>
  </si>
  <si>
    <t>19.72</t>
  </si>
  <si>
    <t>17.89</t>
  </si>
  <si>
    <t>4.76</t>
  </si>
  <si>
    <t>168.2</t>
  </si>
  <si>
    <t>Суп картоф. с мясными фрикадельками</t>
  </si>
  <si>
    <t>8.17</t>
  </si>
  <si>
    <t>6.97</t>
  </si>
  <si>
    <t>18.43</t>
  </si>
  <si>
    <t>172.22</t>
  </si>
  <si>
    <t>Чай с сахаром</t>
  </si>
  <si>
    <t>Яйцо варёное</t>
  </si>
  <si>
    <t>ТК№2785</t>
  </si>
  <si>
    <t>хлеб пшеничный</t>
  </si>
  <si>
    <t>Печенье</t>
  </si>
  <si>
    <t>Огурец порционно</t>
  </si>
  <si>
    <t>Плов</t>
  </si>
  <si>
    <t>Компот из сухофруктов</t>
  </si>
  <si>
    <t xml:space="preserve">Хлеб </t>
  </si>
  <si>
    <t>печенье</t>
  </si>
  <si>
    <t>Каша молочная Дружба</t>
  </si>
  <si>
    <t>Какао на молоке</t>
  </si>
  <si>
    <t>Бутерброд с маслом и сыром</t>
  </si>
  <si>
    <t>Яблоко</t>
  </si>
  <si>
    <t>Рассольник " Ленинградский"</t>
  </si>
  <si>
    <t>булочка</t>
  </si>
  <si>
    <t>сладкое</t>
  </si>
  <si>
    <t>Сок натуральный</t>
  </si>
  <si>
    <t>Капуста туш. С мясом</t>
  </si>
  <si>
    <t>Чай с лимоном</t>
  </si>
  <si>
    <t>Хлеб пшеничный</t>
  </si>
  <si>
    <t>Макароны отварные</t>
  </si>
  <si>
    <t>Котлета, соус томатный</t>
  </si>
  <si>
    <t>Чай с молоком</t>
  </si>
  <si>
    <t>салат из свежей капусты с консер. Кукур.</t>
  </si>
  <si>
    <t>картофельное пюре</t>
  </si>
  <si>
    <t>Котлета, соус. Том</t>
  </si>
  <si>
    <t>компот из свеж. Фр.</t>
  </si>
  <si>
    <t>Рис отварной</t>
  </si>
  <si>
    <t>Рыба "минтай", соус том.</t>
  </si>
  <si>
    <t>Хлеб пшеничный, отрубной</t>
  </si>
  <si>
    <t>Вафли</t>
  </si>
  <si>
    <t>Суп молочный с вермеш.</t>
  </si>
  <si>
    <t>Кофейный напиток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</si>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</sst>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0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5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activeCell="J3" sqref="J3"/>
      <selection pane="topRight"/>
      <selection pane="bottomLeft"/>
      <selection pane="bottomRight" activeCell="O187" sqref="O18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9"/>
      <c r="D1" s="70"/>
      <c r="E1" s="70"/>
      <c r="F1" s="3" t="s">
        <v>1</v>
      </c>
      <c r="G1" s="1" t="s">
        <v>2</v>
      </c>
      <c r="H1" s="71" t="s">
        <v>39</v>
      </c>
      <c r="I1" s="71"/>
      <c r="J1" s="71"/>
      <c r="K1" s="71"/>
    </row>
    <row r="2" spans="1:12" ht="18" x14ac:dyDescent="0.2">
      <c r="A2" s="4" t="s">
        <v>3</v>
      </c>
      <c r="C2" s="1"/>
      <c r="G2" s="1" t="s">
        <v>4</v>
      </c>
      <c r="H2" s="71" t="s">
        <v>40</v>
      </c>
      <c r="I2" s="71"/>
      <c r="J2" s="71"/>
      <c r="K2" s="7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56</v>
      </c>
      <c r="F6" s="21">
        <v>200</v>
      </c>
      <c r="G6" s="52" t="s">
        <v>57</v>
      </c>
      <c r="H6" s="52" t="s">
        <v>58</v>
      </c>
      <c r="I6" s="52" t="s">
        <v>59</v>
      </c>
      <c r="J6" s="52" t="s">
        <v>60</v>
      </c>
      <c r="K6" s="22" t="s">
        <v>61</v>
      </c>
      <c r="L6" s="21"/>
    </row>
    <row r="7" spans="1:12" ht="15" x14ac:dyDescent="0.25">
      <c r="A7" s="23"/>
      <c r="B7" s="24"/>
      <c r="C7" s="25"/>
      <c r="D7" s="26"/>
      <c r="E7" s="27" t="s">
        <v>62</v>
      </c>
      <c r="F7" s="28">
        <v>80</v>
      </c>
      <c r="G7" s="28" t="s">
        <v>63</v>
      </c>
      <c r="H7" s="28" t="s">
        <v>64</v>
      </c>
      <c r="I7" s="51" t="s">
        <v>65</v>
      </c>
      <c r="J7" s="51" t="s">
        <v>66</v>
      </c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 t="s">
        <v>42</v>
      </c>
      <c r="H8" s="28" t="s">
        <v>43</v>
      </c>
      <c r="I8" s="51" t="s">
        <v>44</v>
      </c>
      <c r="J8" s="28" t="s">
        <v>45</v>
      </c>
      <c r="K8" s="29" t="s">
        <v>46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47</v>
      </c>
      <c r="F9" s="28">
        <v>50</v>
      </c>
      <c r="G9" s="51" t="s">
        <v>48</v>
      </c>
      <c r="H9" s="51" t="s">
        <v>49</v>
      </c>
      <c r="I9" s="51" t="s">
        <v>50</v>
      </c>
      <c r="J9" s="51" t="s">
        <v>51</v>
      </c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 t="s">
        <v>52</v>
      </c>
      <c r="F10" s="28">
        <v>100</v>
      </c>
      <c r="G10" s="28" t="s">
        <v>53</v>
      </c>
      <c r="H10" s="28" t="s">
        <v>53</v>
      </c>
      <c r="I10" s="51" t="s">
        <v>54</v>
      </c>
      <c r="J10" s="28" t="s">
        <v>55</v>
      </c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630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51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.75" thickBot="1" x14ac:dyDescent="0.25">
      <c r="A24" s="41">
        <f>A6</f>
        <v>1</v>
      </c>
      <c r="B24" s="42">
        <f>B6</f>
        <v>1</v>
      </c>
      <c r="C24" s="72" t="s">
        <v>37</v>
      </c>
      <c r="D24" s="73"/>
      <c r="E24" s="43"/>
      <c r="F24" s="44">
        <f>F13+F23</f>
        <v>630</v>
      </c>
      <c r="G24" s="44">
        <f t="shared" ref="G24:J24" si="2">G13+G23</f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53" t="s">
        <v>67</v>
      </c>
      <c r="F25" s="21">
        <v>250</v>
      </c>
      <c r="G25" s="52" t="s">
        <v>68</v>
      </c>
      <c r="H25" s="52" t="s">
        <v>69</v>
      </c>
      <c r="I25" s="52" t="s">
        <v>70</v>
      </c>
      <c r="J25" s="52" t="s">
        <v>71</v>
      </c>
      <c r="K25" s="22" t="s">
        <v>46</v>
      </c>
      <c r="L25" s="21"/>
    </row>
    <row r="26" spans="1:12" ht="15" x14ac:dyDescent="0.25">
      <c r="A26" s="45"/>
      <c r="B26" s="24"/>
      <c r="C26" s="25"/>
      <c r="D26" s="26" t="s">
        <v>30</v>
      </c>
      <c r="E26" s="54" t="s">
        <v>73</v>
      </c>
      <c r="F26" s="58">
        <v>40</v>
      </c>
      <c r="G26" s="28">
        <v>5</v>
      </c>
      <c r="H26" s="28">
        <v>4</v>
      </c>
      <c r="I26" s="28">
        <v>0</v>
      </c>
      <c r="J26" s="58">
        <v>56.6</v>
      </c>
      <c r="K26" s="29" t="s">
        <v>74</v>
      </c>
      <c r="L26" s="28"/>
    </row>
    <row r="27" spans="1:12" ht="15" x14ac:dyDescent="0.25">
      <c r="A27" s="45"/>
      <c r="B27" s="24"/>
      <c r="C27" s="25"/>
      <c r="D27" s="30" t="s">
        <v>25</v>
      </c>
      <c r="E27" s="53" t="s">
        <v>72</v>
      </c>
      <c r="F27" s="59">
        <v>200</v>
      </c>
      <c r="G27" s="28">
        <v>0</v>
      </c>
      <c r="H27" s="28">
        <v>0</v>
      </c>
      <c r="I27" s="28">
        <v>10</v>
      </c>
      <c r="J27" s="28">
        <v>40</v>
      </c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53" t="s">
        <v>75</v>
      </c>
      <c r="F28" s="59">
        <v>80</v>
      </c>
      <c r="G28" s="28">
        <v>3</v>
      </c>
      <c r="H28" s="28">
        <v>0</v>
      </c>
      <c r="I28" s="28">
        <v>25</v>
      </c>
      <c r="J28" s="59">
        <v>120</v>
      </c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.75" thickBot="1" x14ac:dyDescent="0.3">
      <c r="A30" s="45"/>
      <c r="B30" s="24"/>
      <c r="C30" s="25"/>
      <c r="D30" s="26"/>
      <c r="E30" s="57" t="s">
        <v>76</v>
      </c>
      <c r="F30" s="60">
        <v>25</v>
      </c>
      <c r="G30" s="28">
        <v>6</v>
      </c>
      <c r="H30" s="28">
        <v>17</v>
      </c>
      <c r="I30" s="28">
        <v>69</v>
      </c>
      <c r="J30" s="60">
        <v>451</v>
      </c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595</v>
      </c>
      <c r="G32" s="36">
        <f>SUM(G25:G31)</f>
        <v>14</v>
      </c>
      <c r="H32" s="36">
        <f>SUM(H25:H31)</f>
        <v>21</v>
      </c>
      <c r="I32" s="36">
        <f>SUM(I25:I31)</f>
        <v>104</v>
      </c>
      <c r="J32" s="36">
        <f t="shared" ref="J32:L32" si="3">SUM(J25:J31)</f>
        <v>667.6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72" t="s">
        <v>37</v>
      </c>
      <c r="D43" s="73"/>
      <c r="E43" s="43"/>
      <c r="F43" s="44">
        <f>F32+F42</f>
        <v>595</v>
      </c>
      <c r="G43" s="44">
        <f>G32+G42</f>
        <v>14</v>
      </c>
      <c r="H43" s="44">
        <f>H32+H42</f>
        <v>21</v>
      </c>
      <c r="I43" s="44">
        <f>I32+I42</f>
        <v>104</v>
      </c>
      <c r="J43" s="44">
        <f t="shared" ref="J43:L43" si="5">J32+J42</f>
        <v>667.6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3" t="s">
        <v>78</v>
      </c>
      <c r="F44" s="21">
        <v>200</v>
      </c>
      <c r="G44" s="21">
        <v>25</v>
      </c>
      <c r="H44" s="21">
        <v>9</v>
      </c>
      <c r="I44" s="21">
        <v>40</v>
      </c>
      <c r="J44" s="21">
        <v>350</v>
      </c>
      <c r="K44" s="22"/>
      <c r="L44" s="21"/>
    </row>
    <row r="45" spans="1:12" ht="15" x14ac:dyDescent="0.25">
      <c r="A45" s="23"/>
      <c r="B45" s="24"/>
      <c r="C45" s="25"/>
      <c r="D45" s="26" t="s">
        <v>30</v>
      </c>
      <c r="E45" s="54" t="s">
        <v>77</v>
      </c>
      <c r="F45" s="55">
        <v>50</v>
      </c>
      <c r="G45" s="28">
        <v>2</v>
      </c>
      <c r="H45" s="28">
        <v>5</v>
      </c>
      <c r="I45" s="28">
        <v>10</v>
      </c>
      <c r="J45" s="55">
        <v>90.9</v>
      </c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53" t="s">
        <v>79</v>
      </c>
      <c r="F46" s="56">
        <v>200</v>
      </c>
      <c r="G46" s="28">
        <v>1</v>
      </c>
      <c r="H46" s="28">
        <v>0</v>
      </c>
      <c r="I46" s="28">
        <v>30</v>
      </c>
      <c r="J46" s="56">
        <v>117.35</v>
      </c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53" t="s">
        <v>80</v>
      </c>
      <c r="F47" s="56">
        <v>80</v>
      </c>
      <c r="G47" s="28">
        <v>3</v>
      </c>
      <c r="H47" s="28">
        <v>0</v>
      </c>
      <c r="I47" s="28">
        <v>25</v>
      </c>
      <c r="J47" s="56">
        <v>120</v>
      </c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81</v>
      </c>
      <c r="F48" s="56">
        <v>30</v>
      </c>
      <c r="G48" s="28">
        <v>3</v>
      </c>
      <c r="H48" s="28">
        <v>5</v>
      </c>
      <c r="I48" s="28">
        <v>30</v>
      </c>
      <c r="J48" s="56">
        <v>174.4</v>
      </c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560</v>
      </c>
      <c r="G51" s="36">
        <f>SUM(G44:G50)</f>
        <v>34</v>
      </c>
      <c r="H51" s="36">
        <f>SUM(H44:H50)</f>
        <v>19</v>
      </c>
      <c r="I51" s="36">
        <f>SUM(I44:I50)</f>
        <v>135</v>
      </c>
      <c r="J51" s="36">
        <f t="shared" ref="J51:L51" si="6">SUM(J44:J50)</f>
        <v>852.65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72" t="s">
        <v>37</v>
      </c>
      <c r="D62" s="73"/>
      <c r="E62" s="43"/>
      <c r="F62" s="44">
        <f>F51+F61</f>
        <v>560</v>
      </c>
      <c r="G62" s="44">
        <f>G51+G61</f>
        <v>34</v>
      </c>
      <c r="H62" s="44">
        <f>H51+H61</f>
        <v>19</v>
      </c>
      <c r="I62" s="44">
        <f>I51+I61</f>
        <v>135</v>
      </c>
      <c r="J62" s="44">
        <f t="shared" ref="J62:L62" si="8">J51+J61</f>
        <v>852.65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61" t="s">
        <v>82</v>
      </c>
      <c r="F63" s="62">
        <v>200</v>
      </c>
      <c r="G63" s="62">
        <v>5.76</v>
      </c>
      <c r="H63" s="62">
        <v>8.16</v>
      </c>
      <c r="I63" s="63">
        <v>24.25</v>
      </c>
      <c r="J63" s="62">
        <v>210.08</v>
      </c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53" t="s">
        <v>83</v>
      </c>
      <c r="F65" s="56">
        <v>200</v>
      </c>
      <c r="G65" s="56">
        <v>3.56</v>
      </c>
      <c r="H65" s="56">
        <v>4.26</v>
      </c>
      <c r="I65" s="64">
        <v>25.04</v>
      </c>
      <c r="J65" s="56">
        <v>156.63999999999999</v>
      </c>
      <c r="K65" s="29"/>
      <c r="L65" s="28"/>
    </row>
    <row r="66" spans="1:12" ht="15.75" thickBot="1" x14ac:dyDescent="0.3">
      <c r="A66" s="23"/>
      <c r="B66" s="24"/>
      <c r="C66" s="25"/>
      <c r="D66" s="30" t="s">
        <v>26</v>
      </c>
      <c r="E66" s="53" t="s">
        <v>84</v>
      </c>
      <c r="F66" s="56">
        <v>40</v>
      </c>
      <c r="G66" s="56">
        <v>2.0499999999999998</v>
      </c>
      <c r="H66" s="56">
        <v>8.06</v>
      </c>
      <c r="I66" s="64">
        <v>15.14</v>
      </c>
      <c r="J66" s="56">
        <v>145.4</v>
      </c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61" t="s">
        <v>85</v>
      </c>
      <c r="F67" s="62">
        <v>100</v>
      </c>
      <c r="G67" s="62">
        <v>0.4</v>
      </c>
      <c r="H67" s="62">
        <v>0.4</v>
      </c>
      <c r="I67" s="63">
        <v>8.9</v>
      </c>
      <c r="J67" s="62">
        <v>40.299999999999997</v>
      </c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540</v>
      </c>
      <c r="G70" s="36">
        <f>SUM(G63:G69)</f>
        <v>11.770000000000001</v>
      </c>
      <c r="H70" s="36">
        <f>SUM(H63:H69)</f>
        <v>20.88</v>
      </c>
      <c r="I70" s="36">
        <f>SUM(I63:I69)</f>
        <v>73.330000000000013</v>
      </c>
      <c r="J70" s="36">
        <f t="shared" ref="J70:L70" si="9">SUM(J63:J69)</f>
        <v>552.41999999999996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72" t="s">
        <v>37</v>
      </c>
      <c r="D81" s="73"/>
      <c r="E81" s="43"/>
      <c r="F81" s="44">
        <f>F70+F80</f>
        <v>540</v>
      </c>
      <c r="G81" s="44">
        <f>G70+G80</f>
        <v>11.770000000000001</v>
      </c>
      <c r="H81" s="44">
        <f>H70+H80</f>
        <v>20.88</v>
      </c>
      <c r="I81" s="44">
        <f>I70+I80</f>
        <v>73.330000000000013</v>
      </c>
      <c r="J81" s="44">
        <f t="shared" ref="J81:L81" si="11">J70+J80</f>
        <v>552.41999999999996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3" t="s">
        <v>86</v>
      </c>
      <c r="F82" s="56">
        <v>200</v>
      </c>
      <c r="G82" s="56">
        <v>1.68</v>
      </c>
      <c r="H82" s="56">
        <v>4.01</v>
      </c>
      <c r="I82" s="64">
        <v>13.4</v>
      </c>
      <c r="J82" s="56">
        <v>99.3</v>
      </c>
      <c r="K82" s="22"/>
      <c r="L82" s="21"/>
    </row>
    <row r="83" spans="1:12" ht="15" x14ac:dyDescent="0.25">
      <c r="A83" s="23"/>
      <c r="B83" s="24"/>
      <c r="C83" s="25"/>
      <c r="D83" s="26" t="s">
        <v>30</v>
      </c>
      <c r="E83" s="54" t="s">
        <v>87</v>
      </c>
      <c r="F83" s="55">
        <v>100</v>
      </c>
      <c r="G83" s="55">
        <v>4</v>
      </c>
      <c r="H83" s="55">
        <v>9</v>
      </c>
      <c r="I83" s="65">
        <v>52</v>
      </c>
      <c r="J83" s="55">
        <v>310</v>
      </c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30" t="s">
        <v>88</v>
      </c>
      <c r="E87" s="53" t="s">
        <v>89</v>
      </c>
      <c r="F87" s="56">
        <v>200</v>
      </c>
      <c r="G87" s="56">
        <v>0.1</v>
      </c>
      <c r="H87" s="56">
        <v>0</v>
      </c>
      <c r="I87" s="64">
        <v>12</v>
      </c>
      <c r="J87" s="56">
        <v>210</v>
      </c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5.7799999999999994</v>
      </c>
      <c r="H89" s="36">
        <f>SUM(H82:H88)</f>
        <v>13.01</v>
      </c>
      <c r="I89" s="36">
        <f>SUM(I82:I88)</f>
        <v>77.400000000000006</v>
      </c>
      <c r="J89" s="36">
        <f t="shared" ref="J89:L89" si="12">SUM(J82:J88)</f>
        <v>619.29999999999995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72" t="s">
        <v>37</v>
      </c>
      <c r="D100" s="73"/>
      <c r="E100" s="43"/>
      <c r="F100" s="44">
        <f>F89+F99</f>
        <v>500</v>
      </c>
      <c r="G100" s="44">
        <f>G89+G99</f>
        <v>5.7799999999999994</v>
      </c>
      <c r="H100" s="44">
        <f>H89+H99</f>
        <v>13.01</v>
      </c>
      <c r="I100" s="44">
        <f>I89+I99</f>
        <v>77.400000000000006</v>
      </c>
      <c r="J100" s="44">
        <f t="shared" ref="J100:L100" si="14">J89+J99</f>
        <v>619.29999999999995</v>
      </c>
      <c r="K100" s="44"/>
      <c r="L100" s="44">
        <f t="shared" si="14"/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3" t="s">
        <v>90</v>
      </c>
      <c r="F101" s="56">
        <v>150</v>
      </c>
      <c r="G101" s="56">
        <v>6.75</v>
      </c>
      <c r="H101" s="56">
        <v>5.63</v>
      </c>
      <c r="I101" s="64">
        <v>5.52</v>
      </c>
      <c r="J101" s="56">
        <v>191.3</v>
      </c>
      <c r="K101" s="22"/>
      <c r="L101" s="21"/>
    </row>
    <row r="102" spans="1:12" ht="15" x14ac:dyDescent="0.25">
      <c r="A102" s="23"/>
      <c r="B102" s="24"/>
      <c r="C102" s="25"/>
      <c r="D102" s="26" t="s">
        <v>30</v>
      </c>
      <c r="E102" s="53" t="s">
        <v>76</v>
      </c>
      <c r="F102" s="56">
        <v>50</v>
      </c>
      <c r="G102" s="56">
        <v>3</v>
      </c>
      <c r="H102" s="56">
        <v>4.7</v>
      </c>
      <c r="I102" s="64">
        <v>29.76</v>
      </c>
      <c r="J102" s="56">
        <v>174.4</v>
      </c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53" t="s">
        <v>91</v>
      </c>
      <c r="F103" s="56">
        <v>200</v>
      </c>
      <c r="G103" s="56">
        <v>0.44</v>
      </c>
      <c r="H103" s="56">
        <v>0.11</v>
      </c>
      <c r="I103" s="64">
        <v>10.199999999999999</v>
      </c>
      <c r="J103" s="56">
        <v>39.479999999999997</v>
      </c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53" t="s">
        <v>92</v>
      </c>
      <c r="F104" s="56">
        <v>80</v>
      </c>
      <c r="G104" s="56">
        <v>3.25</v>
      </c>
      <c r="H104" s="56">
        <v>0.35</v>
      </c>
      <c r="I104" s="64">
        <v>25.2</v>
      </c>
      <c r="J104" s="56">
        <v>120</v>
      </c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480</v>
      </c>
      <c r="G108" s="36">
        <f t="shared" ref="G108:J108" si="15">SUM(G101:G107)</f>
        <v>13.44</v>
      </c>
      <c r="H108" s="36">
        <f t="shared" si="15"/>
        <v>10.79</v>
      </c>
      <c r="I108" s="36">
        <f t="shared" si="15"/>
        <v>70.680000000000007</v>
      </c>
      <c r="J108" s="36">
        <f t="shared" si="15"/>
        <v>525.18000000000006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.75" thickBot="1" x14ac:dyDescent="0.25">
      <c r="A119" s="41">
        <f>A101</f>
        <v>2</v>
      </c>
      <c r="B119" s="42">
        <f>B101</f>
        <v>1</v>
      </c>
      <c r="C119" s="72" t="s">
        <v>37</v>
      </c>
      <c r="D119" s="73"/>
      <c r="E119" s="43"/>
      <c r="F119" s="44">
        <f>F108+F118</f>
        <v>480</v>
      </c>
      <c r="G119" s="44">
        <f>G108+G118</f>
        <v>13.44</v>
      </c>
      <c r="H119" s="44">
        <f>H108+H118</f>
        <v>10.79</v>
      </c>
      <c r="I119" s="44">
        <f>I108+I118</f>
        <v>70.680000000000007</v>
      </c>
      <c r="J119" s="44">
        <f t="shared" ref="J119:L119" si="17">J108+J118</f>
        <v>525.18000000000006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53" t="s">
        <v>93</v>
      </c>
      <c r="F120" s="56">
        <v>150</v>
      </c>
      <c r="G120" s="56">
        <v>5</v>
      </c>
      <c r="H120" s="56">
        <v>6</v>
      </c>
      <c r="I120" s="64">
        <v>37</v>
      </c>
      <c r="J120" s="56">
        <v>251</v>
      </c>
      <c r="K120" s="22"/>
      <c r="L120" s="21"/>
    </row>
    <row r="121" spans="1:12" ht="15" x14ac:dyDescent="0.25">
      <c r="A121" s="45"/>
      <c r="B121" s="24"/>
      <c r="C121" s="25"/>
      <c r="D121" s="26"/>
      <c r="E121" s="53" t="s">
        <v>94</v>
      </c>
      <c r="F121" s="56">
        <v>80</v>
      </c>
      <c r="G121" s="56">
        <v>8</v>
      </c>
      <c r="H121" s="56">
        <v>9</v>
      </c>
      <c r="I121" s="64">
        <v>3</v>
      </c>
      <c r="J121" s="56">
        <v>135</v>
      </c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66" t="s">
        <v>95</v>
      </c>
      <c r="F122" s="67">
        <v>200</v>
      </c>
      <c r="G122" s="67">
        <v>0</v>
      </c>
      <c r="H122" s="67">
        <v>0</v>
      </c>
      <c r="I122" s="68">
        <v>7</v>
      </c>
      <c r="J122" s="67">
        <v>28</v>
      </c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53" t="s">
        <v>75</v>
      </c>
      <c r="F123" s="56">
        <v>80</v>
      </c>
      <c r="G123" s="56">
        <v>3.35</v>
      </c>
      <c r="H123" s="56">
        <v>0.35</v>
      </c>
      <c r="I123" s="64">
        <v>25.2</v>
      </c>
      <c r="J123" s="56">
        <v>120</v>
      </c>
      <c r="K123" s="29"/>
      <c r="L123" s="28"/>
    </row>
    <row r="124" spans="1:12" ht="15" x14ac:dyDescent="0.25">
      <c r="A124" s="45"/>
      <c r="B124" s="24"/>
      <c r="C124" s="25"/>
      <c r="D124" s="30" t="s">
        <v>30</v>
      </c>
      <c r="E124" s="54" t="s">
        <v>77</v>
      </c>
      <c r="F124" s="55">
        <v>80</v>
      </c>
      <c r="G124" s="55">
        <v>0.64</v>
      </c>
      <c r="H124" s="55">
        <v>0.08</v>
      </c>
      <c r="I124" s="65">
        <v>2</v>
      </c>
      <c r="J124" s="55">
        <v>11.2</v>
      </c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590</v>
      </c>
      <c r="G127" s="36">
        <f t="shared" ref="G127:J127" si="18">SUM(G120:G126)</f>
        <v>16.990000000000002</v>
      </c>
      <c r="H127" s="36">
        <f t="shared" si="18"/>
        <v>15.43</v>
      </c>
      <c r="I127" s="36">
        <f t="shared" si="18"/>
        <v>74.2</v>
      </c>
      <c r="J127" s="36">
        <f t="shared" si="18"/>
        <v>545.20000000000005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.75" thickBot="1" x14ac:dyDescent="0.25">
      <c r="A138" s="47">
        <f>A120</f>
        <v>2</v>
      </c>
      <c r="B138" s="47">
        <f>B120</f>
        <v>2</v>
      </c>
      <c r="C138" s="72" t="s">
        <v>37</v>
      </c>
      <c r="D138" s="73"/>
      <c r="E138" s="43"/>
      <c r="F138" s="44">
        <f>F127+F137</f>
        <v>590</v>
      </c>
      <c r="G138" s="44">
        <f>G127+G137</f>
        <v>16.990000000000002</v>
      </c>
      <c r="H138" s="44">
        <f>H127+H137</f>
        <v>15.43</v>
      </c>
      <c r="I138" s="44">
        <f>I127+I137</f>
        <v>74.2</v>
      </c>
      <c r="J138" s="44">
        <f t="shared" ref="J138:L138" si="20">J127+J137</f>
        <v>545.20000000000005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53" t="s">
        <v>97</v>
      </c>
      <c r="F139" s="56">
        <v>150</v>
      </c>
      <c r="G139" s="56">
        <v>8.3800000000000008</v>
      </c>
      <c r="H139" s="56">
        <v>8.25</v>
      </c>
      <c r="I139" s="64">
        <v>41.14</v>
      </c>
      <c r="J139" s="56">
        <v>276.58</v>
      </c>
      <c r="K139" s="22"/>
      <c r="L139" s="21"/>
    </row>
    <row r="140" spans="1:12" ht="15" x14ac:dyDescent="0.25">
      <c r="A140" s="23"/>
      <c r="B140" s="24"/>
      <c r="C140" s="25"/>
      <c r="D140" s="26" t="s">
        <v>30</v>
      </c>
      <c r="E140" s="54" t="s">
        <v>96</v>
      </c>
      <c r="F140" s="55">
        <v>40</v>
      </c>
      <c r="G140" s="55">
        <v>2</v>
      </c>
      <c r="H140" s="55">
        <v>8</v>
      </c>
      <c r="I140" s="65">
        <v>15</v>
      </c>
      <c r="J140" s="55">
        <v>145</v>
      </c>
      <c r="K140" s="29"/>
      <c r="L140" s="28"/>
    </row>
    <row r="141" spans="1:12" ht="15" x14ac:dyDescent="0.25">
      <c r="A141" s="23"/>
      <c r="B141" s="24"/>
      <c r="C141" s="25"/>
      <c r="D141" s="30"/>
      <c r="E141" s="53" t="s">
        <v>98</v>
      </c>
      <c r="F141" s="56">
        <v>100</v>
      </c>
      <c r="G141" s="56">
        <v>8.7899999999999991</v>
      </c>
      <c r="H141" s="56">
        <v>9.64</v>
      </c>
      <c r="I141" s="64">
        <v>11.84</v>
      </c>
      <c r="J141" s="56">
        <v>171.04</v>
      </c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53" t="s">
        <v>75</v>
      </c>
      <c r="F142" s="56">
        <v>80</v>
      </c>
      <c r="G142" s="56">
        <v>3</v>
      </c>
      <c r="H142" s="56">
        <v>0</v>
      </c>
      <c r="I142" s="64">
        <v>25</v>
      </c>
      <c r="J142" s="56">
        <v>120</v>
      </c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0" t="s">
        <v>34</v>
      </c>
      <c r="E144" s="53" t="s">
        <v>99</v>
      </c>
      <c r="F144" s="56">
        <v>200</v>
      </c>
      <c r="G144" s="56">
        <v>2.38</v>
      </c>
      <c r="H144" s="56">
        <v>1.86</v>
      </c>
      <c r="I144" s="64">
        <v>13.37</v>
      </c>
      <c r="J144" s="56">
        <v>74.3</v>
      </c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570</v>
      </c>
      <c r="G146" s="36">
        <f t="shared" ref="G146:J146" si="21">SUM(G139:G145)</f>
        <v>24.55</v>
      </c>
      <c r="H146" s="36">
        <f t="shared" si="21"/>
        <v>27.75</v>
      </c>
      <c r="I146" s="36">
        <f t="shared" si="21"/>
        <v>106.35000000000001</v>
      </c>
      <c r="J146" s="36">
        <f t="shared" si="21"/>
        <v>786.92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.75" thickBot="1" x14ac:dyDescent="0.25">
      <c r="A157" s="41">
        <f>A139</f>
        <v>2</v>
      </c>
      <c r="B157" s="42">
        <f>B139</f>
        <v>3</v>
      </c>
      <c r="C157" s="72" t="s">
        <v>37</v>
      </c>
      <c r="D157" s="73"/>
      <c r="E157" s="43"/>
      <c r="F157" s="44">
        <f>F146+F156</f>
        <v>570</v>
      </c>
      <c r="G157" s="44">
        <f>G146+G156</f>
        <v>24.55</v>
      </c>
      <c r="H157" s="44">
        <f>H146+H156</f>
        <v>27.75</v>
      </c>
      <c r="I157" s="44">
        <f>I146+I156</f>
        <v>106.35000000000001</v>
      </c>
      <c r="J157" s="44">
        <f t="shared" ref="J157:L157" si="23">J146+J156</f>
        <v>786.92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53" t="s">
        <v>100</v>
      </c>
      <c r="F158" s="56">
        <v>150</v>
      </c>
      <c r="G158" s="56">
        <v>3.66</v>
      </c>
      <c r="H158" s="56">
        <v>6.1</v>
      </c>
      <c r="I158" s="64">
        <v>35.869999999999997</v>
      </c>
      <c r="J158" s="56">
        <v>200.18</v>
      </c>
      <c r="K158" s="22"/>
      <c r="L158" s="21"/>
    </row>
    <row r="159" spans="1:12" ht="15" x14ac:dyDescent="0.25">
      <c r="A159" s="23"/>
      <c r="B159" s="24"/>
      <c r="C159" s="25"/>
      <c r="D159" s="30" t="s">
        <v>33</v>
      </c>
      <c r="E159" s="53" t="s">
        <v>101</v>
      </c>
      <c r="F159" s="56">
        <v>80</v>
      </c>
      <c r="G159" s="56">
        <v>9.2200000000000006</v>
      </c>
      <c r="H159" s="56">
        <v>6.54</v>
      </c>
      <c r="I159" s="64">
        <v>3.38</v>
      </c>
      <c r="J159" s="56">
        <v>105.17</v>
      </c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53" t="s">
        <v>72</v>
      </c>
      <c r="F160" s="56">
        <v>200</v>
      </c>
      <c r="G160" s="56">
        <v>0.14000000000000001</v>
      </c>
      <c r="H160" s="56">
        <v>0.04</v>
      </c>
      <c r="I160" s="64">
        <v>9.5299999999999994</v>
      </c>
      <c r="J160" s="56">
        <v>39.99</v>
      </c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53" t="s">
        <v>102</v>
      </c>
      <c r="F161" s="56">
        <v>80</v>
      </c>
      <c r="G161" s="56">
        <v>3.35</v>
      </c>
      <c r="H161" s="56">
        <v>0.35</v>
      </c>
      <c r="I161" s="64">
        <v>25.2</v>
      </c>
      <c r="J161" s="56">
        <v>120</v>
      </c>
      <c r="K161" s="29"/>
      <c r="L161" s="28"/>
    </row>
    <row r="162" spans="1:12" ht="15" x14ac:dyDescent="0.25">
      <c r="A162" s="23"/>
      <c r="B162" s="24"/>
      <c r="C162" s="25"/>
      <c r="D162" s="33" t="s">
        <v>30</v>
      </c>
      <c r="E162" s="54" t="s">
        <v>103</v>
      </c>
      <c r="F162" s="55">
        <v>25</v>
      </c>
      <c r="G162" s="55">
        <v>4.5</v>
      </c>
      <c r="H162" s="55">
        <v>9.5500000000000007</v>
      </c>
      <c r="I162" s="65">
        <v>48.84</v>
      </c>
      <c r="J162" s="55">
        <v>310</v>
      </c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535</v>
      </c>
      <c r="G165" s="36">
        <f t="shared" ref="G165:J165" si="24">SUM(G158:G164)</f>
        <v>20.87</v>
      </c>
      <c r="H165" s="36">
        <f t="shared" si="24"/>
        <v>22.58</v>
      </c>
      <c r="I165" s="36">
        <f t="shared" si="24"/>
        <v>122.82000000000001</v>
      </c>
      <c r="J165" s="36">
        <f t="shared" si="24"/>
        <v>775.34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72" t="s">
        <v>37</v>
      </c>
      <c r="D176" s="73"/>
      <c r="E176" s="43"/>
      <c r="F176" s="44">
        <f>F165+F175</f>
        <v>535</v>
      </c>
      <c r="G176" s="44">
        <f>G165+G175</f>
        <v>20.87</v>
      </c>
      <c r="H176" s="44">
        <f>H165+H175</f>
        <v>22.58</v>
      </c>
      <c r="I176" s="44">
        <f>I165+I175</f>
        <v>122.82000000000001</v>
      </c>
      <c r="J176" s="44">
        <f t="shared" ref="J176:L176" si="26">J165+J175</f>
        <v>775.34</v>
      </c>
      <c r="K176" s="44"/>
      <c r="L176" s="44">
        <f t="shared" si="26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61" t="s">
        <v>104</v>
      </c>
      <c r="F177" s="62">
        <v>200</v>
      </c>
      <c r="G177" s="62">
        <v>4.3</v>
      </c>
      <c r="H177" s="62">
        <v>4.7300000000000004</v>
      </c>
      <c r="I177" s="63">
        <v>17.190000000000001</v>
      </c>
      <c r="J177" s="62">
        <v>131.5</v>
      </c>
      <c r="K177" s="22"/>
      <c r="L177" s="21"/>
    </row>
    <row r="178" spans="1:12" ht="15.75" thickBot="1" x14ac:dyDescent="0.3">
      <c r="A178" s="23"/>
      <c r="B178" s="24"/>
      <c r="C178" s="25"/>
      <c r="D178" s="30" t="s">
        <v>25</v>
      </c>
      <c r="E178" s="53" t="s">
        <v>105</v>
      </c>
      <c r="F178" s="56">
        <v>200</v>
      </c>
      <c r="G178" s="56">
        <v>5.0199999999999996</v>
      </c>
      <c r="H178" s="56">
        <v>5.6</v>
      </c>
      <c r="I178" s="64">
        <v>20.91</v>
      </c>
      <c r="J178" s="56">
        <v>157.37</v>
      </c>
      <c r="K178" s="29"/>
      <c r="L178" s="28"/>
    </row>
    <row r="179" spans="1:12" ht="15" x14ac:dyDescent="0.25">
      <c r="A179" s="23"/>
      <c r="B179" s="24"/>
      <c r="C179" s="25"/>
      <c r="D179" s="75" t="s">
        <v>27</v>
      </c>
      <c r="E179" s="61" t="s">
        <v>106</v>
      </c>
      <c r="F179" s="62">
        <v>100</v>
      </c>
      <c r="G179" s="62">
        <v>1.5</v>
      </c>
      <c r="H179" s="62">
        <v>0.5</v>
      </c>
      <c r="I179" s="63">
        <v>21</v>
      </c>
      <c r="J179" s="62">
        <v>96</v>
      </c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53" t="s">
        <v>84</v>
      </c>
      <c r="F180" s="56">
        <v>50</v>
      </c>
      <c r="G180" s="56">
        <v>4.4000000000000004</v>
      </c>
      <c r="H180" s="56">
        <v>15.9</v>
      </c>
      <c r="I180" s="64">
        <v>6.8</v>
      </c>
      <c r="J180" s="56">
        <v>190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 t="shared" ref="G184:J184" si="27">SUM(G177:G183)</f>
        <v>15.22</v>
      </c>
      <c r="H184" s="36">
        <f t="shared" si="27"/>
        <v>26.73</v>
      </c>
      <c r="I184" s="36">
        <f t="shared" si="27"/>
        <v>65.900000000000006</v>
      </c>
      <c r="J184" s="36">
        <f t="shared" si="27"/>
        <v>574.87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72" t="s">
        <v>37</v>
      </c>
      <c r="D195" s="73"/>
      <c r="E195" s="43"/>
      <c r="F195" s="44">
        <f>F184+F194</f>
        <v>550</v>
      </c>
      <c r="G195" s="44">
        <f>G184+G194</f>
        <v>15.22</v>
      </c>
      <c r="H195" s="44">
        <f>H184+H194</f>
        <v>26.73</v>
      </c>
      <c r="I195" s="44">
        <f>I184+I194</f>
        <v>65.900000000000006</v>
      </c>
      <c r="J195" s="44">
        <f t="shared" ref="J195:L195" si="29">J184+J194</f>
        <v>574.87</v>
      </c>
      <c r="K195" s="44"/>
      <c r="L195" s="44">
        <f t="shared" si="29"/>
        <v>0</v>
      </c>
    </row>
    <row r="196" spans="1:12" x14ac:dyDescent="0.2">
      <c r="A196" s="48"/>
      <c r="B196" s="49"/>
      <c r="C196" s="74" t="s">
        <v>38</v>
      </c>
      <c r="D196" s="74"/>
      <c r="E196" s="74"/>
      <c r="F196" s="50">
        <f>(F24+F43+F62+F81+F100+F119+F138+F157+F176+F195)/(IF(F24=0,0,1)+IF(F43=0,0,1)+IF(F62=0,0,1)+IF(F81=0,0,1)+IF(F100=0,0,1)+IF(F119=0,0,1)+IF(F138=0,0,1)+IF(F157=0,0,1)+IF(F176=0,0,1)+IF(F195=0,0,1))</f>
        <v>555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17.402222222222221</v>
      </c>
      <c r="H196" s="50">
        <f t="shared" si="30"/>
        <v>19.685555555555553</v>
      </c>
      <c r="I196" s="50">
        <f t="shared" si="30"/>
        <v>92.186666666666667</v>
      </c>
      <c r="J196" s="50">
        <f t="shared" si="30"/>
        <v>655.49777777777786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Трицк-СОШ</cp:lastModifiedBy>
  <cp:revision>1</cp:revision>
  <dcterms:created xsi:type="dcterms:W3CDTF">2022-05-16T14:23:56Z</dcterms:created>
  <dcterms:modified xsi:type="dcterms:W3CDTF">2024-09-18T07:07:09Z</dcterms:modified>
</cp:coreProperties>
</file>